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bin" ContentType="application/vnd.openxmlformats-officedocument.oleObject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1300" yWindow="420" windowWidth="33700" windowHeight="19420" tabRatio="500" activeTab="1"/>
  </bookViews>
  <sheets>
    <sheet name="Suspended load" sheetId="1" r:id="rId1"/>
    <sheet name="Bedload" sheetId="3" r:id="rId2"/>
    <sheet name="Dam" sheetId="2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0" i="1" l="1"/>
  <c r="D30" i="2"/>
  <c r="D31" i="2"/>
  <c r="D29" i="2"/>
  <c r="D28" i="2"/>
</calcChain>
</file>

<file path=xl/sharedStrings.xml><?xml version="1.0" encoding="utf-8"?>
<sst xmlns="http://schemas.openxmlformats.org/spreadsheetml/2006/main" count="98" uniqueCount="76">
  <si>
    <t>Qs = B Q A R T</t>
  </si>
  <si>
    <t>Qs</t>
  </si>
  <si>
    <t>B</t>
  </si>
  <si>
    <t>Q</t>
  </si>
  <si>
    <t>Water discharge</t>
  </si>
  <si>
    <t>A</t>
  </si>
  <si>
    <t>R</t>
  </si>
  <si>
    <t>T</t>
  </si>
  <si>
    <t>Group1</t>
  </si>
  <si>
    <t>Group2</t>
  </si>
  <si>
    <t>Group3</t>
  </si>
  <si>
    <t>Basin relief (Indicates the topography of the basin, e.g, is it mountainous, flat).</t>
  </si>
  <si>
    <t>Q (m^3 /s)</t>
  </si>
  <si>
    <t>A (km^2)</t>
  </si>
  <si>
    <t>Group4</t>
  </si>
  <si>
    <t>What factor could cause B to decrease?</t>
  </si>
  <si>
    <t>Equation 1</t>
  </si>
  <si>
    <t>Equation 2</t>
  </si>
  <si>
    <t xml:space="preserve">Q </t>
  </si>
  <si>
    <t>discharge at basin mouth</t>
  </si>
  <si>
    <t>approximated residence time</t>
  </si>
  <si>
    <t>v</t>
  </si>
  <si>
    <t>operational volume of reservoir</t>
  </si>
  <si>
    <t>Practice</t>
  </si>
  <si>
    <t>Group 1</t>
  </si>
  <si>
    <t>Group 2</t>
  </si>
  <si>
    <t>TE</t>
  </si>
  <si>
    <t>V (km^3)</t>
  </si>
  <si>
    <t>Q(m^3/s)</t>
  </si>
  <si>
    <t>TE =0.999977</t>
  </si>
  <si>
    <t>Qs before dam (kg/s)</t>
  </si>
  <si>
    <t>Qs after dam construction</t>
  </si>
  <si>
    <t>Group 3</t>
  </si>
  <si>
    <t>Group 4</t>
  </si>
  <si>
    <t>Qb</t>
  </si>
  <si>
    <t>S</t>
  </si>
  <si>
    <t>discharge</t>
  </si>
  <si>
    <t>coefficient, related to sand density, fluid density, bedload efficiency, and limiting angle of repose of sediment grains lying on the river bed.</t>
  </si>
  <si>
    <t>Constant for a given river</t>
  </si>
  <si>
    <t>Qb =A S Q</t>
  </si>
  <si>
    <t>slope close to river mouth</t>
  </si>
  <si>
    <t>Plot of S Vs Qb</t>
  </si>
  <si>
    <t>Unit</t>
  </si>
  <si>
    <t>kg/s</t>
  </si>
  <si>
    <t>m^3 /s</t>
  </si>
  <si>
    <t>km^2</t>
  </si>
  <si>
    <t>m</t>
  </si>
  <si>
    <t>Calculate suspended sediment load at the river mouth</t>
  </si>
  <si>
    <t xml:space="preserve"> Lithology (L), Anthropogenic factors (Eh), and glacial (I) factors</t>
  </si>
  <si>
    <t>Suspended sediment load</t>
  </si>
  <si>
    <t>Area of the river drainage basin</t>
  </si>
  <si>
    <t>degrees Celcius</t>
  </si>
  <si>
    <t>Let's take the Ebro River basin as an example, the Ebro Basin has an area of 85,500 km^2, the mean water discharge is about 422 m^3 /s for the last 50 years</t>
  </si>
  <si>
    <t>B equals to 0.356, and R is to 3300m, the mean annual temperature is about 16.37 °C, with the equation, we predict Qs to be about 693.7 kg/s</t>
  </si>
  <si>
    <t>Scenarios</t>
  </si>
  <si>
    <t>Calculation for the Ebro river sediment supply</t>
  </si>
  <si>
    <t>R (m)</t>
  </si>
  <si>
    <t>T (°C)</t>
  </si>
  <si>
    <t>What happens to Qs if the mean annual temperature increases? And why?</t>
  </si>
  <si>
    <t xml:space="preserve">What happens to Qs if discharge increases? And why?  What could cause this? </t>
  </si>
  <si>
    <t>What happens to Qs if B increases? And what could lead to this?</t>
  </si>
  <si>
    <t>Mean annual, basin-averaged temperature</t>
  </si>
  <si>
    <t xml:space="preserve">Calculate river bedload </t>
  </si>
  <si>
    <t>This is a simplified equation, for more details, see the reference: Vorosmarty C. J., Meybeck M., Fekete B. Sharma K., Human Impact on Erosion and Sedimentation (Proceedings of the Rabat Symposium) 1997.  )</t>
  </si>
  <si>
    <t xml:space="preserve">Wherein </t>
  </si>
  <si>
    <t>Units</t>
  </si>
  <si>
    <t>m^3/s</t>
  </si>
  <si>
    <t>m/m</t>
  </si>
  <si>
    <t>Example, for the Ebro delta,  A = 256, and the channel slope is 0.00038, and the water discharge is 422m^3/s, then we predict bedload should be about 41 kg/s</t>
  </si>
  <si>
    <t>Calculate trapping efficiency calculation with one dam or lake</t>
  </si>
  <si>
    <t>Δτ</t>
  </si>
  <si>
    <t>m^3</t>
  </si>
  <si>
    <t>approximate trapping efficiency of basin</t>
  </si>
  <si>
    <t>Example: If we have a reservoir with a volume of 2 km^3, and the discharge entering the reservoir is 422 m^3/s, then we could calculate that:</t>
  </si>
  <si>
    <t>This implies that if we had Qs to be 690kg/s before the construction of dam, then after construction Qs is reduced to be 0.016 kg/s</t>
  </si>
  <si>
    <t>km^3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</si>
</sst>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8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6"/>
      <color theme="1"/>
      <name val="Calibri"/>
      <scheme val="minor"/>
    </font>
    <font>
      <b/>
      <sz val="18"/>
      <color theme="1"/>
      <name val="Calibri"/>
      <scheme val="minor"/>
    </font>
    <font>
      <b/>
      <sz val="16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8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4" fillId="0" borderId="0" xfId="0" applyFont="1"/>
    <xf numFmtId="2" fontId="1" fillId="2" borderId="0" xfId="0" applyNumberFormat="1" applyFont="1" applyFill="1"/>
    <xf numFmtId="0" fontId="5" fillId="0" borderId="0" xfId="0" applyFont="1"/>
    <xf numFmtId="0" fontId="6" fillId="0" borderId="0" xfId="0" applyFont="1"/>
  </cellXfs>
  <cellStyles count="8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Relationship Id="rId2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</xdr:row>
          <xdr:rowOff>12700</xdr:rowOff>
        </xdr:from>
        <xdr:to>
          <xdr:col>2</xdr:col>
          <xdr:colOff>647700</xdr:colOff>
          <xdr:row>7</xdr:row>
          <xdr:rowOff>215900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8</xdr:row>
          <xdr:rowOff>127000</xdr:rowOff>
        </xdr:from>
        <xdr:to>
          <xdr:col>2</xdr:col>
          <xdr:colOff>1104900</xdr:colOff>
          <xdr:row>11</xdr:row>
          <xdr:rowOff>139700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63500</xdr:colOff>
      <xdr:row>11</xdr:row>
      <xdr:rowOff>101599</xdr:rowOff>
    </xdr:from>
    <xdr:to>
      <xdr:col>4</xdr:col>
      <xdr:colOff>685800</xdr:colOff>
      <xdr:row>13</xdr:row>
      <xdr:rowOff>8466</xdr:rowOff>
    </xdr:to>
    <xdr:sp macro="" textlink="">
      <xdr:nvSpPr>
        <xdr:cNvPr id="2053" name="Object 5" hidden="1">
          <a:extLst>
            <a:ext uri="{63B3BB69-23CF-44E3-9099-C40C66FF867C}">
              <a14:compatExt xmlns:a14="http://schemas.microsoft.com/office/drawing/2010/main" spid="_x0000_s2053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Equation1.bin"/><Relationship Id="rId4" Type="http://schemas.openxmlformats.org/officeDocument/2006/relationships/image" Target="../media/image1.emf"/><Relationship Id="rId5" Type="http://schemas.openxmlformats.org/officeDocument/2006/relationships/oleObject" Target="../embeddings/Microsoft_Equation2.bin"/><Relationship Id="rId6" Type="http://schemas.openxmlformats.org/officeDocument/2006/relationships/image" Target="../media/image2.emf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/>
  </sheetViews>
  <sheetFormatPr baseColWidth="10" defaultRowHeight="23" x14ac:dyDescent="0"/>
  <cols>
    <col min="1" max="1" width="25.33203125" style="1" customWidth="1"/>
    <col min="2" max="2" width="16.33203125" style="1" customWidth="1"/>
    <col min="3" max="3" width="17" style="1" customWidth="1"/>
    <col min="4" max="5" width="10.83203125" style="1"/>
    <col min="6" max="6" width="17.83203125" style="1" bestFit="1" customWidth="1"/>
    <col min="7" max="7" width="10.83203125" style="1"/>
    <col min="8" max="8" width="19.5" style="1" bestFit="1" customWidth="1"/>
    <col min="9" max="9" width="10.83203125" style="1"/>
    <col min="10" max="10" width="19.5" style="1" bestFit="1" customWidth="1"/>
    <col min="11" max="16384" width="10.83203125" style="1"/>
  </cols>
  <sheetData>
    <row r="1" spans="1:9">
      <c r="A1" s="4" t="s">
        <v>47</v>
      </c>
    </row>
    <row r="4" spans="1:9">
      <c r="A4" s="1" t="s">
        <v>0</v>
      </c>
    </row>
    <row r="6" spans="1:9">
      <c r="I6" s="1" t="s">
        <v>42</v>
      </c>
    </row>
    <row r="7" spans="1:9">
      <c r="A7" s="1" t="s">
        <v>1</v>
      </c>
      <c r="B7" s="1" t="s">
        <v>49</v>
      </c>
      <c r="I7" s="1" t="s">
        <v>43</v>
      </c>
    </row>
    <row r="8" spans="1:9">
      <c r="A8" s="1" t="s">
        <v>2</v>
      </c>
      <c r="B8" s="1" t="s">
        <v>48</v>
      </c>
    </row>
    <row r="9" spans="1:9">
      <c r="A9" s="1" t="s">
        <v>3</v>
      </c>
      <c r="B9" s="1" t="s">
        <v>4</v>
      </c>
      <c r="I9" s="1" t="s">
        <v>44</v>
      </c>
    </row>
    <row r="10" spans="1:9">
      <c r="A10" s="1" t="s">
        <v>5</v>
      </c>
      <c r="B10" s="1" t="s">
        <v>50</v>
      </c>
      <c r="I10" s="1" t="s">
        <v>45</v>
      </c>
    </row>
    <row r="11" spans="1:9">
      <c r="A11" s="1" t="s">
        <v>6</v>
      </c>
      <c r="B11" s="1" t="s">
        <v>11</v>
      </c>
      <c r="I11" s="1" t="s">
        <v>46</v>
      </c>
    </row>
    <row r="12" spans="1:9">
      <c r="A12" s="1" t="s">
        <v>7</v>
      </c>
      <c r="B12" s="1" t="s">
        <v>61</v>
      </c>
      <c r="I12" s="1" t="s">
        <v>51</v>
      </c>
    </row>
    <row r="14" spans="1:9">
      <c r="A14" s="1" t="s">
        <v>52</v>
      </c>
    </row>
    <row r="15" spans="1:9">
      <c r="A15" s="1" t="s">
        <v>53</v>
      </c>
    </row>
    <row r="18" spans="1:9">
      <c r="A18" s="1" t="s">
        <v>55</v>
      </c>
    </row>
    <row r="19" spans="1:9">
      <c r="B19" s="1" t="s">
        <v>2</v>
      </c>
      <c r="C19" s="1" t="s">
        <v>12</v>
      </c>
      <c r="D19" s="1" t="s">
        <v>13</v>
      </c>
      <c r="E19" s="1" t="s">
        <v>56</v>
      </c>
      <c r="F19" s="1" t="s">
        <v>57</v>
      </c>
      <c r="H19" s="1" t="s">
        <v>1</v>
      </c>
    </row>
    <row r="20" spans="1:9">
      <c r="B20" s="1">
        <v>355.9</v>
      </c>
      <c r="C20" s="1">
        <v>422</v>
      </c>
      <c r="D20" s="1">
        <v>85500</v>
      </c>
      <c r="E20" s="1">
        <v>3300</v>
      </c>
      <c r="F20" s="1">
        <v>16.37</v>
      </c>
      <c r="H20" s="3">
        <f>B20*C20*D20*E20*F20/1000000000000</f>
        <v>693.69597238589984</v>
      </c>
    </row>
    <row r="22" spans="1:9">
      <c r="A22" s="1" t="s">
        <v>54</v>
      </c>
      <c r="B22" s="1" t="s">
        <v>2</v>
      </c>
      <c r="C22" s="1" t="s">
        <v>12</v>
      </c>
      <c r="D22" s="1" t="s">
        <v>13</v>
      </c>
      <c r="E22" s="1" t="s">
        <v>56</v>
      </c>
      <c r="F22" s="1" t="s">
        <v>7</v>
      </c>
      <c r="H22" s="1" t="s">
        <v>1</v>
      </c>
    </row>
    <row r="23" spans="1:9">
      <c r="A23" s="1" t="s">
        <v>8</v>
      </c>
      <c r="B23" s="1">
        <v>355.9</v>
      </c>
      <c r="C23" s="1">
        <v>422</v>
      </c>
      <c r="D23" s="1">
        <v>85500</v>
      </c>
      <c r="E23" s="1">
        <v>3300</v>
      </c>
      <c r="F23" s="1">
        <v>18</v>
      </c>
      <c r="I23" s="1" t="s">
        <v>58</v>
      </c>
    </row>
    <row r="24" spans="1:9">
      <c r="A24" s="1" t="s">
        <v>9</v>
      </c>
      <c r="B24" s="1">
        <v>355.9</v>
      </c>
      <c r="C24" s="1">
        <v>322</v>
      </c>
      <c r="D24" s="1">
        <v>85500</v>
      </c>
      <c r="E24" s="1">
        <v>3300</v>
      </c>
      <c r="F24" s="1">
        <v>16.37</v>
      </c>
      <c r="I24" s="1" t="s">
        <v>59</v>
      </c>
    </row>
    <row r="25" spans="1:9">
      <c r="A25" s="1" t="s">
        <v>10</v>
      </c>
      <c r="B25" s="1">
        <v>500</v>
      </c>
      <c r="C25" s="1">
        <v>422</v>
      </c>
      <c r="D25" s="1">
        <v>85500</v>
      </c>
      <c r="E25" s="1">
        <v>3300</v>
      </c>
      <c r="F25" s="1">
        <v>16.37</v>
      </c>
      <c r="I25" s="1" t="s">
        <v>60</v>
      </c>
    </row>
    <row r="26" spans="1:9">
      <c r="A26" s="1" t="s">
        <v>14</v>
      </c>
      <c r="B26" s="1">
        <v>250</v>
      </c>
      <c r="C26" s="1">
        <v>422</v>
      </c>
      <c r="D26" s="1">
        <v>85500</v>
      </c>
      <c r="E26" s="1">
        <v>3300</v>
      </c>
      <c r="F26" s="1">
        <v>16.37</v>
      </c>
      <c r="I26" s="1" t="s">
        <v>15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abSelected="1" workbookViewId="0">
      <selection activeCell="A3" sqref="A3:XFD3"/>
    </sheetView>
  </sheetViews>
  <sheetFormatPr baseColWidth="10" defaultRowHeight="20" x14ac:dyDescent="0"/>
  <cols>
    <col min="1" max="2" width="10.83203125" style="2"/>
    <col min="3" max="3" width="14.83203125" style="2" customWidth="1"/>
    <col min="4" max="16384" width="10.83203125" style="2"/>
  </cols>
  <sheetData>
    <row r="1" spans="1:16">
      <c r="A1" s="5" t="s">
        <v>62</v>
      </c>
    </row>
    <row r="2" spans="1:16">
      <c r="A2" s="5"/>
    </row>
    <row r="3" spans="1:16">
      <c r="A3" s="2" t="s">
        <v>63</v>
      </c>
    </row>
    <row r="5" spans="1:16">
      <c r="A5" s="2" t="s">
        <v>39</v>
      </c>
    </row>
    <row r="7" spans="1:16">
      <c r="A7" s="2" t="s">
        <v>64</v>
      </c>
      <c r="P7" s="2" t="s">
        <v>65</v>
      </c>
    </row>
    <row r="8" spans="1:16">
      <c r="A8" s="2" t="s">
        <v>5</v>
      </c>
      <c r="B8" s="2" t="s">
        <v>37</v>
      </c>
    </row>
    <row r="9" spans="1:16">
      <c r="B9" s="2" t="s">
        <v>38</v>
      </c>
    </row>
    <row r="10" spans="1:16">
      <c r="A10" s="2" t="s">
        <v>35</v>
      </c>
      <c r="B10" s="2" t="s">
        <v>40</v>
      </c>
      <c r="P10" s="2" t="s">
        <v>67</v>
      </c>
    </row>
    <row r="11" spans="1:16">
      <c r="A11" s="2" t="s">
        <v>3</v>
      </c>
      <c r="B11" s="2" t="s">
        <v>36</v>
      </c>
      <c r="P11" s="2" t="s">
        <v>66</v>
      </c>
    </row>
    <row r="15" spans="1:16">
      <c r="A15" s="2" t="s">
        <v>68</v>
      </c>
    </row>
    <row r="17" spans="1:5">
      <c r="A17" s="2" t="s">
        <v>23</v>
      </c>
    </row>
    <row r="18" spans="1:5">
      <c r="B18" s="2" t="s">
        <v>5</v>
      </c>
      <c r="C18" s="2" t="s">
        <v>35</v>
      </c>
      <c r="D18" s="2" t="s">
        <v>3</v>
      </c>
      <c r="E18" s="2" t="s">
        <v>34</v>
      </c>
    </row>
    <row r="19" spans="1:5">
      <c r="A19" s="2" t="s">
        <v>24</v>
      </c>
      <c r="B19" s="2">
        <v>256</v>
      </c>
      <c r="C19" s="2">
        <v>5.9999999999999995E-4</v>
      </c>
      <c r="D19" s="2">
        <v>422</v>
      </c>
    </row>
    <row r="20" spans="1:5">
      <c r="A20" s="2" t="s">
        <v>25</v>
      </c>
      <c r="B20" s="2">
        <v>256</v>
      </c>
      <c r="C20" s="2">
        <v>3.8000000000000002E-4</v>
      </c>
      <c r="D20" s="2">
        <v>422</v>
      </c>
    </row>
    <row r="21" spans="1:5">
      <c r="A21" s="2" t="s">
        <v>32</v>
      </c>
      <c r="B21" s="2">
        <v>256</v>
      </c>
      <c r="C21" s="2">
        <v>5.9999999999999995E-4</v>
      </c>
      <c r="D21" s="2">
        <v>1000</v>
      </c>
    </row>
    <row r="22" spans="1:5">
      <c r="A22" s="2" t="s">
        <v>33</v>
      </c>
      <c r="B22" s="2">
        <v>256</v>
      </c>
      <c r="C22" s="2">
        <v>3.8000000000000002E-4</v>
      </c>
      <c r="D22" s="2">
        <v>1000</v>
      </c>
    </row>
    <row r="25" spans="1:5">
      <c r="A25" s="2" t="s">
        <v>41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1"/>
  <sheetViews>
    <sheetView workbookViewId="0">
      <selection activeCell="A2" sqref="A2:XFD2"/>
    </sheetView>
  </sheetViews>
  <sheetFormatPr baseColWidth="10" defaultRowHeight="20" x14ac:dyDescent="0"/>
  <cols>
    <col min="1" max="2" width="10.83203125" style="2"/>
    <col min="3" max="3" width="16.5" style="2" bestFit="1" customWidth="1"/>
    <col min="4" max="4" width="15" style="2" bestFit="1" customWidth="1"/>
    <col min="5" max="5" width="24.33203125" style="2" customWidth="1"/>
    <col min="6" max="6" width="19.5" style="2" customWidth="1"/>
    <col min="7" max="13" width="10.83203125" style="2"/>
    <col min="14" max="14" width="15" style="2" bestFit="1" customWidth="1"/>
    <col min="15" max="16384" width="10.83203125" style="2"/>
  </cols>
  <sheetData>
    <row r="1" spans="1:9" ht="23">
      <c r="A1" s="4" t="s">
        <v>69</v>
      </c>
    </row>
    <row r="2" spans="1:9" ht="23">
      <c r="A2" s="4"/>
    </row>
    <row r="3" spans="1:9">
      <c r="A3" s="2" t="s">
        <v>63</v>
      </c>
    </row>
    <row r="6" spans="1:9">
      <c r="A6" s="2" t="s">
        <v>16</v>
      </c>
      <c r="E6" s="2" t="s">
        <v>70</v>
      </c>
      <c r="F6" s="2" t="s">
        <v>20</v>
      </c>
      <c r="I6" s="2" t="s">
        <v>75</v>
      </c>
    </row>
    <row r="8" spans="1:9">
      <c r="E8" s="2" t="s">
        <v>21</v>
      </c>
      <c r="F8" s="2" t="s">
        <v>22</v>
      </c>
      <c r="I8" s="2" t="s">
        <v>71</v>
      </c>
    </row>
    <row r="10" spans="1:9">
      <c r="A10" s="2" t="s">
        <v>17</v>
      </c>
      <c r="E10" s="2" t="s">
        <v>18</v>
      </c>
      <c r="F10" s="2" t="s">
        <v>19</v>
      </c>
      <c r="I10" s="2" t="s">
        <v>66</v>
      </c>
    </row>
    <row r="13" spans="1:9">
      <c r="E13" s="2" t="s">
        <v>26</v>
      </c>
      <c r="F13" s="2" t="s">
        <v>72</v>
      </c>
    </row>
    <row r="19" spans="1:7">
      <c r="A19" s="2" t="s">
        <v>73</v>
      </c>
    </row>
    <row r="20" spans="1:7">
      <c r="A20" s="2" t="s">
        <v>29</v>
      </c>
    </row>
    <row r="21" spans="1:7">
      <c r="A21" s="2" t="s">
        <v>74</v>
      </c>
    </row>
    <row r="26" spans="1:7">
      <c r="A26" s="2" t="s">
        <v>23</v>
      </c>
    </row>
    <row r="27" spans="1:7">
      <c r="B27" s="2" t="s">
        <v>27</v>
      </c>
      <c r="C27" s="2" t="s">
        <v>28</v>
      </c>
      <c r="D27" s="2" t="s">
        <v>70</v>
      </c>
      <c r="E27" s="2" t="s">
        <v>30</v>
      </c>
      <c r="F27" s="2" t="s">
        <v>26</v>
      </c>
      <c r="G27" s="2" t="s">
        <v>31</v>
      </c>
    </row>
    <row r="28" spans="1:7">
      <c r="A28" s="2" t="s">
        <v>24</v>
      </c>
      <c r="B28" s="2">
        <v>0.1</v>
      </c>
      <c r="C28" s="2">
        <v>20000</v>
      </c>
      <c r="D28" s="2">
        <f>B28/C28*1000000000</f>
        <v>5000</v>
      </c>
      <c r="E28" s="2">
        <v>690</v>
      </c>
    </row>
    <row r="29" spans="1:7">
      <c r="A29" s="2" t="s">
        <v>25</v>
      </c>
      <c r="B29" s="2">
        <v>0.1</v>
      </c>
      <c r="C29" s="2">
        <v>200000</v>
      </c>
      <c r="D29" s="2">
        <f>B29/C29*1000000000</f>
        <v>500</v>
      </c>
      <c r="E29" s="2">
        <v>690</v>
      </c>
    </row>
    <row r="30" spans="1:7">
      <c r="A30" s="2" t="s">
        <v>32</v>
      </c>
      <c r="B30" s="2">
        <v>0.5</v>
      </c>
      <c r="C30" s="2">
        <v>20000</v>
      </c>
      <c r="D30" s="2">
        <f>B30/C30*1000000000</f>
        <v>25000</v>
      </c>
      <c r="E30" s="2">
        <v>690</v>
      </c>
    </row>
    <row r="31" spans="1:7">
      <c r="A31" s="2" t="s">
        <v>33</v>
      </c>
      <c r="B31" s="2">
        <v>0.5</v>
      </c>
      <c r="C31" s="2">
        <v>200000</v>
      </c>
      <c r="D31" s="2">
        <f>B31/C31*1000000000</f>
        <v>2500</v>
      </c>
      <c r="E31" s="2">
        <v>690</v>
      </c>
    </row>
  </sheetData>
  <pageMargins left="0.75" right="0.75" top="1" bottom="1" header="0.5" footer="0.5"/>
  <pageSetup orientation="portrait" horizontalDpi="4294967292" verticalDpi="4294967292"/>
  <drawing r:id="rId1"/>
  <legacyDrawing r:id="rId2"/>
  <oleObjects>
    <mc:AlternateContent xmlns:mc="http://schemas.openxmlformats.org/markup-compatibility/2006">
      <mc:Choice Requires="x14">
        <oleObject progId="Equation.3" shapeId="2049" r:id="rId3">
          <objectPr defaultSize="0" autoPict="0" r:id="rId4">
            <anchor moveWithCells="1">
              <from>
                <xdr:col>1</xdr:col>
                <xdr:colOff>304800</xdr:colOff>
                <xdr:row>4</xdr:row>
                <xdr:rowOff>12700</xdr:rowOff>
              </from>
              <to>
                <xdr:col>2</xdr:col>
                <xdr:colOff>647700</xdr:colOff>
                <xdr:row>7</xdr:row>
                <xdr:rowOff>215900</xdr:rowOff>
              </to>
            </anchor>
          </objectPr>
        </oleObject>
      </mc:Choice>
      <mc:Fallback>
        <oleObject progId="Equation.3" shapeId="2049" r:id="rId3"/>
      </mc:Fallback>
    </mc:AlternateContent>
    <mc:AlternateContent xmlns:mc="http://schemas.openxmlformats.org/markup-compatibility/2006">
      <mc:Choice Requires="x14">
        <oleObject progId="Equation.3" shapeId="2050" r:id="rId5">
          <objectPr defaultSize="0" autoPict="0" r:id="rId6">
            <anchor moveWithCells="1">
              <from>
                <xdr:col>1</xdr:col>
                <xdr:colOff>304800</xdr:colOff>
                <xdr:row>8</xdr:row>
                <xdr:rowOff>127000</xdr:rowOff>
              </from>
              <to>
                <xdr:col>2</xdr:col>
                <xdr:colOff>1104900</xdr:colOff>
                <xdr:row>11</xdr:row>
                <xdr:rowOff>139700</xdr:rowOff>
              </to>
            </anchor>
          </objectPr>
        </oleObject>
      </mc:Choice>
      <mc:Fallback>
        <oleObject progId="Equation.3" shapeId="2050" r:id="rId5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Suspended load</vt:lpstr>
      <vt:lpstr>Bedload</vt:lpstr>
      <vt:lpstr>Dam</vt:lpstr>
    </vt:vector>
  </TitlesOfParts>
  <Company>Univ of 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Fei Xing</dc:creator>
  <cp:lastModifiedBy>Irina Overeem</cp:lastModifiedBy>
  <dcterms:created xsi:type="dcterms:W3CDTF">2011-04-19T19:30:14Z</dcterms:created>
  <dcterms:modified xsi:type="dcterms:W3CDTF">2011-05-04T21:22:42Z</dcterms:modified>
</cp:coreProperties>
</file>